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6" i="1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5"/>
  <c r="B6"/>
  <c r="C6" s="1"/>
  <c r="D6" s="1"/>
  <c r="F6" s="1"/>
  <c r="B7"/>
  <c r="C7" s="1"/>
  <c r="D7" s="1"/>
  <c r="F7" s="1"/>
  <c r="B8"/>
  <c r="C8" s="1"/>
  <c r="D8" s="1"/>
  <c r="F8" s="1"/>
  <c r="B9"/>
  <c r="C9" s="1"/>
  <c r="D9" s="1"/>
  <c r="F9" s="1"/>
  <c r="B10"/>
  <c r="C10" s="1"/>
  <c r="D10" s="1"/>
  <c r="F10" s="1"/>
  <c r="B11"/>
  <c r="C11" s="1"/>
  <c r="D11" s="1"/>
  <c r="F11" s="1"/>
  <c r="B12"/>
  <c r="C12" s="1"/>
  <c r="D12" s="1"/>
  <c r="F12" s="1"/>
  <c r="B13"/>
  <c r="C13" s="1"/>
  <c r="D13" s="1"/>
  <c r="F13" s="1"/>
  <c r="B14"/>
  <c r="C14" s="1"/>
  <c r="D14" s="1"/>
  <c r="F14" s="1"/>
  <c r="B15"/>
  <c r="C15" s="1"/>
  <c r="D15" s="1"/>
  <c r="F15" s="1"/>
  <c r="B16"/>
  <c r="C16" s="1"/>
  <c r="D16" s="1"/>
  <c r="F16" s="1"/>
  <c r="B17"/>
  <c r="C17" s="1"/>
  <c r="D17" s="1"/>
  <c r="F17" s="1"/>
  <c r="B18"/>
  <c r="C18" s="1"/>
  <c r="D18" s="1"/>
  <c r="F18" s="1"/>
  <c r="B19"/>
  <c r="C19" s="1"/>
  <c r="D19" s="1"/>
  <c r="F19" s="1"/>
  <c r="B20"/>
  <c r="C20" s="1"/>
  <c r="D20" s="1"/>
  <c r="F20" s="1"/>
  <c r="B21"/>
  <c r="C21" s="1"/>
  <c r="D21" s="1"/>
  <c r="F21" s="1"/>
  <c r="B22"/>
  <c r="C22" s="1"/>
  <c r="D22" s="1"/>
  <c r="F22" s="1"/>
  <c r="B23"/>
  <c r="C23" s="1"/>
  <c r="D23" s="1"/>
  <c r="F23" s="1"/>
  <c r="B24"/>
  <c r="C24" s="1"/>
  <c r="D24" s="1"/>
  <c r="F24" s="1"/>
  <c r="B25"/>
  <c r="C25" s="1"/>
  <c r="D25" s="1"/>
  <c r="F25" s="1"/>
  <c r="B26"/>
  <c r="C26" s="1"/>
  <c r="D26" s="1"/>
  <c r="F26" s="1"/>
  <c r="B27"/>
  <c r="C27" s="1"/>
  <c r="D27" s="1"/>
  <c r="F27" s="1"/>
  <c r="B28"/>
  <c r="C28" s="1"/>
  <c r="D28" s="1"/>
  <c r="F28" s="1"/>
  <c r="B29"/>
  <c r="C29" s="1"/>
  <c r="D29" s="1"/>
  <c r="F29" s="1"/>
  <c r="B30"/>
  <c r="C30" s="1"/>
  <c r="D30" s="1"/>
  <c r="F30" s="1"/>
  <c r="B31"/>
  <c r="C31" s="1"/>
  <c r="D31" s="1"/>
  <c r="F31" s="1"/>
  <c r="B32"/>
  <c r="C32" s="1"/>
  <c r="D32" s="1"/>
  <c r="F32" s="1"/>
  <c r="B33"/>
  <c r="C33" s="1"/>
  <c r="D33" s="1"/>
  <c r="F33" s="1"/>
  <c r="B34"/>
  <c r="C34" s="1"/>
  <c r="D34" s="1"/>
  <c r="F34" s="1"/>
  <c r="B35"/>
  <c r="C35" s="1"/>
  <c r="D35" s="1"/>
  <c r="F35" s="1"/>
  <c r="B36"/>
  <c r="C36" s="1"/>
  <c r="D36" s="1"/>
  <c r="F36" s="1"/>
  <c r="B37"/>
  <c r="C37" s="1"/>
  <c r="D37" s="1"/>
  <c r="F37" s="1"/>
  <c r="B38"/>
  <c r="C38" s="1"/>
  <c r="D38" s="1"/>
  <c r="F38" s="1"/>
  <c r="B39"/>
  <c r="C39" s="1"/>
  <c r="D39" s="1"/>
  <c r="F39" s="1"/>
  <c r="B5"/>
  <c r="C5" s="1"/>
  <c r="D5" s="1"/>
  <c r="F5" s="1"/>
</calcChain>
</file>

<file path=xl/sharedStrings.xml><?xml version="1.0" encoding="utf-8"?>
<sst xmlns="http://schemas.openxmlformats.org/spreadsheetml/2006/main" count="105" uniqueCount="70">
  <si>
    <t>Key</t>
  </si>
  <si>
    <t>System name</t>
  </si>
  <si>
    <t>School name</t>
  </si>
  <si>
    <t>N Tested Reading</t>
  </si>
  <si>
    <t>Reading: Mean Scale Score</t>
  </si>
  <si>
    <t>Reading: % Did not meet the standard</t>
  </si>
  <si>
    <t>Reading: % Meets the standard</t>
  </si>
  <si>
    <t>Reading: % Exceeds the standard</t>
  </si>
  <si>
    <t>Reading: % Met or Exceeded the standard</t>
  </si>
  <si>
    <t>N Tested ELA</t>
  </si>
  <si>
    <t>ELA: Mean Scale Score</t>
  </si>
  <si>
    <t>ELA: % Did not meet the standard</t>
  </si>
  <si>
    <t>ELA: % Meets the standard</t>
  </si>
  <si>
    <t>ELA: % Exceeds the standard</t>
  </si>
  <si>
    <t>ELA: % Met or Exceeded the standard</t>
  </si>
  <si>
    <t>N Tested Math</t>
  </si>
  <si>
    <t>Math: Mean Scale Score</t>
  </si>
  <si>
    <t>Math: % Did not meet the standard</t>
  </si>
  <si>
    <t>Math: % Meets the standard</t>
  </si>
  <si>
    <t>Math: % Exceeds the standard</t>
  </si>
  <si>
    <t>Math: % Met or Exceeded the standard</t>
  </si>
  <si>
    <t>N Tested Science</t>
  </si>
  <si>
    <t>Science: Mean Scale Score</t>
  </si>
  <si>
    <t>Science: % Does not meet standard</t>
  </si>
  <si>
    <t>Science: % Meets the standard</t>
  </si>
  <si>
    <t>Science: % Exceeds the standard</t>
  </si>
  <si>
    <t>Science: % Met or Exceeded the standard</t>
  </si>
  <si>
    <t>N Tested Social Studies</t>
  </si>
  <si>
    <t>Social Studies: Mean Scale Score</t>
  </si>
  <si>
    <t>Social Studies: % Does not meet the standard</t>
  </si>
  <si>
    <t>Social Studies: % Meets the standard</t>
  </si>
  <si>
    <t>Social Studies: % Exceeds the standard</t>
  </si>
  <si>
    <t>Social Studies: % Met or Exceeded the standard</t>
  </si>
  <si>
    <t>RESA</t>
  </si>
  <si>
    <t>Congressional District</t>
  </si>
  <si>
    <t>,[Key]</t>
  </si>
  <si>
    <t>,[System_name]</t>
  </si>
  <si>
    <t>,[School_name]</t>
  </si>
  <si>
    <t>,[N_Tested_Reading]</t>
  </si>
  <si>
    <t>,[Reading_Mean_Scale_Score]</t>
  </si>
  <si>
    <t>,[Reading__Did_not_meet_the_standard]</t>
  </si>
  <si>
    <t>,[Reading__Meets_the_standard]</t>
  </si>
  <si>
    <t>,[Reading__Exceeds_the_standard]</t>
  </si>
  <si>
    <t>,[Reading__Met_or_Exceeded_the_standard]</t>
  </si>
  <si>
    <t>,[N_Tested_ELA]</t>
  </si>
  <si>
    <t>,[ELA_Mean_Scale_Score]</t>
  </si>
  <si>
    <t>,[ELA__Did_not_meet_the_standard]</t>
  </si>
  <si>
    <t>,[ELA__Meets_the_standard]</t>
  </si>
  <si>
    <t>,[ELA__Exceeds_the_standard]</t>
  </si>
  <si>
    <t>,[ELA__Met_or_Exceeded_the_standard]</t>
  </si>
  <si>
    <t>,[N_Tested_Math]</t>
  </si>
  <si>
    <t>,[Math_Mean_Scale_Score]</t>
  </si>
  <si>
    <t>,[Math__Did_not_meet_the_standard]</t>
  </si>
  <si>
    <t>,[Math__Meets_the_standard]</t>
  </si>
  <si>
    <t>,[Math__Exceeds_the_standard]</t>
  </si>
  <si>
    <t>,[Math__Met_or_Exceeded_the_standard]</t>
  </si>
  <si>
    <t>,[N_Tested_Science]</t>
  </si>
  <si>
    <t>,[Science_Mean_Scale_Score]</t>
  </si>
  <si>
    <t>,[Science__Does_not_meet_standard]</t>
  </si>
  <si>
    <t>,[Science__Meets_the_standard]</t>
  </si>
  <si>
    <t>,[Science__Exceeds_the_standard]</t>
  </si>
  <si>
    <t>,[Science__Met_or_Exceeded_the_standard]</t>
  </si>
  <si>
    <t>,[N_Tested_Social_Studies]</t>
  </si>
  <si>
    <t>,[Social_Studies_Mean_Scale_Score]</t>
  </si>
  <si>
    <t>,[Social_Studies__Does_not_meet_the_standard]</t>
  </si>
  <si>
    <t>,[Social_Studies__Meets_the_standard]</t>
  </si>
  <si>
    <t>,[Social_Studies__Exceeds_the_standard]</t>
  </si>
  <si>
    <t>,[Social_Studies__Met_or_Exceeded_the_standard]</t>
  </si>
  <si>
    <t>,[RESA]</t>
  </si>
  <si>
    <t>,[Congressional_District]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</si>
</sst>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I44"/>
  <sheetViews>
    <sheetView tabSelected="1" workbookViewId="0">
      <selection activeCell="A44" sqref="A44:AI44"/>
    </sheetView>
  </sheetViews>
  <sheetFormatPr defaultRowHeight="15"/>
  <cols>
    <col min="1" max="1" width="43.7109375" bestFit="1" customWidth="1"/>
    <col min="2" max="2" width="12.85546875" bestFit="1" customWidth="1"/>
    <col min="3" max="3" width="12.28515625" bestFit="1" customWidth="1"/>
    <col min="4" max="4" width="16.5703125" bestFit="1" customWidth="1"/>
    <col min="5" max="5" width="24.85546875" bestFit="1" customWidth="1"/>
    <col min="6" max="6" width="35.140625" bestFit="1" customWidth="1"/>
    <col min="7" max="7" width="28.85546875" bestFit="1" customWidth="1"/>
    <col min="8" max="8" width="30.5703125" bestFit="1" customWidth="1"/>
    <col min="9" max="9" width="38.5703125" bestFit="1" customWidth="1"/>
    <col min="10" max="10" width="12.42578125" bestFit="1" customWidth="1"/>
    <col min="11" max="11" width="20.7109375" bestFit="1" customWidth="1"/>
    <col min="12" max="12" width="31" bestFit="1" customWidth="1"/>
    <col min="13" max="13" width="24.7109375" bestFit="1" customWidth="1"/>
    <col min="14" max="14" width="26.42578125" bestFit="1" customWidth="1"/>
    <col min="15" max="15" width="34.42578125" bestFit="1" customWidth="1"/>
    <col min="16" max="16" width="14" bestFit="1" customWidth="1"/>
    <col min="17" max="17" width="22.28515625" bestFit="1" customWidth="1"/>
    <col min="18" max="18" width="32.42578125" bestFit="1" customWidth="1"/>
    <col min="19" max="19" width="26.28515625" bestFit="1" customWidth="1"/>
    <col min="20" max="20" width="27.85546875" bestFit="1" customWidth="1"/>
    <col min="21" max="21" width="35.85546875" bestFit="1" customWidth="1"/>
    <col min="22" max="22" width="16.140625" bestFit="1" customWidth="1"/>
    <col min="23" max="23" width="24.42578125" bestFit="1" customWidth="1"/>
    <col min="24" max="24" width="32.5703125" bestFit="1" customWidth="1"/>
    <col min="25" max="25" width="28.42578125" bestFit="1" customWidth="1"/>
    <col min="26" max="26" width="30.140625" bestFit="1" customWidth="1"/>
    <col min="27" max="27" width="38.140625" bestFit="1" customWidth="1"/>
    <col min="28" max="28" width="21.85546875" bestFit="1" customWidth="1"/>
    <col min="29" max="29" width="30.140625" bestFit="1" customWidth="1"/>
    <col min="30" max="30" width="41.7109375" bestFit="1" customWidth="1"/>
    <col min="31" max="31" width="34.140625" bestFit="1" customWidth="1"/>
    <col min="32" max="32" width="35.7109375" bestFit="1" customWidth="1"/>
    <col min="33" max="33" width="43.7109375" bestFit="1" customWidth="1"/>
    <col min="34" max="34" width="5.42578125" bestFit="1" customWidth="1"/>
    <col min="35" max="35" width="20.42578125" bestFit="1" customWidth="1"/>
  </cols>
  <sheetData>
    <row r="1" spans="1: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</row>
    <row r="5" spans="1:35">
      <c r="A5" t="s">
        <v>0</v>
      </c>
      <c r="B5" t="str">
        <f>SUBSTITUTE(A5,"%","")</f>
        <v>Key</v>
      </c>
      <c r="C5" t="str">
        <f>SUBSTITUTE(B5,":","")</f>
        <v>Key</v>
      </c>
      <c r="D5" t="str">
        <f>SUBSTITUTE(C5," ","_")</f>
        <v>Key</v>
      </c>
      <c r="E5" t="str">
        <f>",["&amp;D5&amp;"]"</f>
        <v>,[Key]</v>
      </c>
      <c r="F5" t="str">
        <f>",[" &amp; D5 &amp; "] VARCHAR(4000)"</f>
        <v>,[Key] VARCHAR(4000)</v>
      </c>
    </row>
    <row r="6" spans="1:35">
      <c r="A6" t="s">
        <v>1</v>
      </c>
      <c r="B6" t="str">
        <f t="shared" ref="B6:B39" si="0">SUBSTITUTE(A6,"%","")</f>
        <v>System name</v>
      </c>
      <c r="C6" t="str">
        <f t="shared" ref="C6:C39" si="1">SUBSTITUTE(B6,":","")</f>
        <v>System name</v>
      </c>
      <c r="D6" t="str">
        <f t="shared" ref="D6:D39" si="2">SUBSTITUTE(C6," ","_")</f>
        <v>System_name</v>
      </c>
      <c r="E6" t="str">
        <f t="shared" ref="E6:E39" si="3">",["&amp;D6&amp;"]"</f>
        <v>,[System_name]</v>
      </c>
      <c r="F6" t="str">
        <f>",[" &amp; D6 &amp; "] VARCHAR(4000)"</f>
        <v>,[System_name] VARCHAR(4000)</v>
      </c>
    </row>
    <row r="7" spans="1:35">
      <c r="A7" t="s">
        <v>2</v>
      </c>
      <c r="B7" t="str">
        <f t="shared" si="0"/>
        <v>School name</v>
      </c>
      <c r="C7" t="str">
        <f t="shared" si="1"/>
        <v>School name</v>
      </c>
      <c r="D7" t="str">
        <f t="shared" si="2"/>
        <v>School_name</v>
      </c>
      <c r="E7" t="str">
        <f t="shared" si="3"/>
        <v>,[School_name]</v>
      </c>
      <c r="F7" t="str">
        <f>",[" &amp; D7 &amp; "] VARCHAR(4000)"</f>
        <v>,[School_name] VARCHAR(4000)</v>
      </c>
    </row>
    <row r="8" spans="1:35">
      <c r="A8" t="s">
        <v>3</v>
      </c>
      <c r="B8" t="str">
        <f t="shared" si="0"/>
        <v>N Tested Reading</v>
      </c>
      <c r="C8" t="str">
        <f t="shared" si="1"/>
        <v>N Tested Reading</v>
      </c>
      <c r="D8" t="str">
        <f t="shared" si="2"/>
        <v>N_Tested_Reading</v>
      </c>
      <c r="E8" t="str">
        <f t="shared" si="3"/>
        <v>,[N_Tested_Reading]</v>
      </c>
      <c r="F8" t="str">
        <f>",[" &amp; D8 &amp; "] VARCHAR(4000)"</f>
        <v>,[N_Tested_Reading] VARCHAR(4000)</v>
      </c>
    </row>
    <row r="9" spans="1:35">
      <c r="A9" t="s">
        <v>4</v>
      </c>
      <c r="B9" t="str">
        <f t="shared" si="0"/>
        <v>Reading: Mean Scale Score</v>
      </c>
      <c r="C9" t="str">
        <f t="shared" si="1"/>
        <v>Reading Mean Scale Score</v>
      </c>
      <c r="D9" t="str">
        <f t="shared" si="2"/>
        <v>Reading_Mean_Scale_Score</v>
      </c>
      <c r="E9" t="str">
        <f t="shared" si="3"/>
        <v>,[Reading_Mean_Scale_Score]</v>
      </c>
      <c r="F9" t="str">
        <f>",[" &amp; D9 &amp; "] VARCHAR(4000)"</f>
        <v>,[Reading_Mean_Scale_Score] VARCHAR(4000)</v>
      </c>
    </row>
    <row r="10" spans="1:35">
      <c r="A10" t="s">
        <v>5</v>
      </c>
      <c r="B10" t="str">
        <f t="shared" si="0"/>
        <v>Reading:  Did not meet the standard</v>
      </c>
      <c r="C10" t="str">
        <f t="shared" si="1"/>
        <v>Reading  Did not meet the standard</v>
      </c>
      <c r="D10" t="str">
        <f t="shared" si="2"/>
        <v>Reading__Did_not_meet_the_standard</v>
      </c>
      <c r="E10" t="str">
        <f t="shared" si="3"/>
        <v>,[Reading__Did_not_meet_the_standard]</v>
      </c>
      <c r="F10" t="str">
        <f>",[" &amp; D10 &amp; "] VARCHAR(4000)"</f>
        <v>,[Reading__Did_not_meet_the_standard] VARCHAR(4000)</v>
      </c>
    </row>
    <row r="11" spans="1:35">
      <c r="A11" t="s">
        <v>6</v>
      </c>
      <c r="B11" t="str">
        <f t="shared" si="0"/>
        <v>Reading:  Meets the standard</v>
      </c>
      <c r="C11" t="str">
        <f t="shared" si="1"/>
        <v>Reading  Meets the standard</v>
      </c>
      <c r="D11" t="str">
        <f t="shared" si="2"/>
        <v>Reading__Meets_the_standard</v>
      </c>
      <c r="E11" t="str">
        <f t="shared" si="3"/>
        <v>,[Reading__Meets_the_standard]</v>
      </c>
      <c r="F11" t="str">
        <f>",[" &amp; D11 &amp; "] VARCHAR(4000)"</f>
        <v>,[Reading__Meets_the_standard] VARCHAR(4000)</v>
      </c>
    </row>
    <row r="12" spans="1:35">
      <c r="A12" t="s">
        <v>7</v>
      </c>
      <c r="B12" t="str">
        <f t="shared" si="0"/>
        <v>Reading:  Exceeds the standard</v>
      </c>
      <c r="C12" t="str">
        <f t="shared" si="1"/>
        <v>Reading  Exceeds the standard</v>
      </c>
      <c r="D12" t="str">
        <f t="shared" si="2"/>
        <v>Reading__Exceeds_the_standard</v>
      </c>
      <c r="E12" t="str">
        <f t="shared" si="3"/>
        <v>,[Reading__Exceeds_the_standard]</v>
      </c>
      <c r="F12" t="str">
        <f>",[" &amp; D12 &amp; "] VARCHAR(4000)"</f>
        <v>,[Reading__Exceeds_the_standard] VARCHAR(4000)</v>
      </c>
    </row>
    <row r="13" spans="1:35">
      <c r="A13" t="s">
        <v>8</v>
      </c>
      <c r="B13" t="str">
        <f t="shared" si="0"/>
        <v>Reading:  Met or Exceeded the standard</v>
      </c>
      <c r="C13" t="str">
        <f t="shared" si="1"/>
        <v>Reading  Met or Exceeded the standard</v>
      </c>
      <c r="D13" t="str">
        <f t="shared" si="2"/>
        <v>Reading__Met_or_Exceeded_the_standard</v>
      </c>
      <c r="E13" t="str">
        <f t="shared" si="3"/>
        <v>,[Reading__Met_or_Exceeded_the_standard]</v>
      </c>
      <c r="F13" t="str">
        <f>",[" &amp; D13 &amp; "] VARCHAR(4000)"</f>
        <v>,[Reading__Met_or_Exceeded_the_standard] VARCHAR(4000)</v>
      </c>
    </row>
    <row r="14" spans="1:35">
      <c r="A14" t="s">
        <v>9</v>
      </c>
      <c r="B14" t="str">
        <f t="shared" si="0"/>
        <v>N Tested ELA</v>
      </c>
      <c r="C14" t="str">
        <f t="shared" si="1"/>
        <v>N Tested ELA</v>
      </c>
      <c r="D14" t="str">
        <f t="shared" si="2"/>
        <v>N_Tested_ELA</v>
      </c>
      <c r="E14" t="str">
        <f t="shared" si="3"/>
        <v>,[N_Tested_ELA]</v>
      </c>
      <c r="F14" t="str">
        <f>",[" &amp; D14 &amp; "] VARCHAR(4000)"</f>
        <v>,[N_Tested_ELA] VARCHAR(4000)</v>
      </c>
    </row>
    <row r="15" spans="1:35">
      <c r="A15" t="s">
        <v>10</v>
      </c>
      <c r="B15" t="str">
        <f t="shared" si="0"/>
        <v>ELA: Mean Scale Score</v>
      </c>
      <c r="C15" t="str">
        <f t="shared" si="1"/>
        <v>ELA Mean Scale Score</v>
      </c>
      <c r="D15" t="str">
        <f t="shared" si="2"/>
        <v>ELA_Mean_Scale_Score</v>
      </c>
      <c r="E15" t="str">
        <f t="shared" si="3"/>
        <v>,[ELA_Mean_Scale_Score]</v>
      </c>
      <c r="F15" t="str">
        <f>",[" &amp; D15 &amp; "] VARCHAR(4000)"</f>
        <v>,[ELA_Mean_Scale_Score] VARCHAR(4000)</v>
      </c>
    </row>
    <row r="16" spans="1:35">
      <c r="A16" t="s">
        <v>11</v>
      </c>
      <c r="B16" t="str">
        <f t="shared" si="0"/>
        <v>ELA:  Did not meet the standard</v>
      </c>
      <c r="C16" t="str">
        <f t="shared" si="1"/>
        <v>ELA  Did not meet the standard</v>
      </c>
      <c r="D16" t="str">
        <f t="shared" si="2"/>
        <v>ELA__Did_not_meet_the_standard</v>
      </c>
      <c r="E16" t="str">
        <f t="shared" si="3"/>
        <v>,[ELA__Did_not_meet_the_standard]</v>
      </c>
      <c r="F16" t="str">
        <f>",[" &amp; D16 &amp; "] VARCHAR(4000)"</f>
        <v>,[ELA__Did_not_meet_the_standard] VARCHAR(4000)</v>
      </c>
    </row>
    <row r="17" spans="1:6">
      <c r="A17" t="s">
        <v>12</v>
      </c>
      <c r="B17" t="str">
        <f t="shared" si="0"/>
        <v>ELA:  Meets the standard</v>
      </c>
      <c r="C17" t="str">
        <f t="shared" si="1"/>
        <v>ELA  Meets the standard</v>
      </c>
      <c r="D17" t="str">
        <f t="shared" si="2"/>
        <v>ELA__Meets_the_standard</v>
      </c>
      <c r="E17" t="str">
        <f t="shared" si="3"/>
        <v>,[ELA__Meets_the_standard]</v>
      </c>
      <c r="F17" t="str">
        <f>",[" &amp; D17 &amp; "] VARCHAR(4000)"</f>
        <v>,[ELA__Meets_the_standard] VARCHAR(4000)</v>
      </c>
    </row>
    <row r="18" spans="1:6">
      <c r="A18" t="s">
        <v>13</v>
      </c>
      <c r="B18" t="str">
        <f t="shared" si="0"/>
        <v>ELA:  Exceeds the standard</v>
      </c>
      <c r="C18" t="str">
        <f t="shared" si="1"/>
        <v>ELA  Exceeds the standard</v>
      </c>
      <c r="D18" t="str">
        <f t="shared" si="2"/>
        <v>ELA__Exceeds_the_standard</v>
      </c>
      <c r="E18" t="str">
        <f t="shared" si="3"/>
        <v>,[ELA__Exceeds_the_standard]</v>
      </c>
      <c r="F18" t="str">
        <f>",[" &amp; D18 &amp; "] VARCHAR(4000)"</f>
        <v>,[ELA__Exceeds_the_standard] VARCHAR(4000)</v>
      </c>
    </row>
    <row r="19" spans="1:6">
      <c r="A19" t="s">
        <v>14</v>
      </c>
      <c r="B19" t="str">
        <f t="shared" si="0"/>
        <v>ELA:  Met or Exceeded the standard</v>
      </c>
      <c r="C19" t="str">
        <f t="shared" si="1"/>
        <v>ELA  Met or Exceeded the standard</v>
      </c>
      <c r="D19" t="str">
        <f t="shared" si="2"/>
        <v>ELA__Met_or_Exceeded_the_standard</v>
      </c>
      <c r="E19" t="str">
        <f t="shared" si="3"/>
        <v>,[ELA__Met_or_Exceeded_the_standard]</v>
      </c>
      <c r="F19" t="str">
        <f>",[" &amp; D19 &amp; "] VARCHAR(4000)"</f>
        <v>,[ELA__Met_or_Exceeded_the_standard] VARCHAR(4000)</v>
      </c>
    </row>
    <row r="20" spans="1:6">
      <c r="A20" t="s">
        <v>15</v>
      </c>
      <c r="B20" t="str">
        <f t="shared" si="0"/>
        <v>N Tested Math</v>
      </c>
      <c r="C20" t="str">
        <f t="shared" si="1"/>
        <v>N Tested Math</v>
      </c>
      <c r="D20" t="str">
        <f t="shared" si="2"/>
        <v>N_Tested_Math</v>
      </c>
      <c r="E20" t="str">
        <f t="shared" si="3"/>
        <v>,[N_Tested_Math]</v>
      </c>
      <c r="F20" t="str">
        <f>",[" &amp; D20 &amp; "] VARCHAR(4000)"</f>
        <v>,[N_Tested_Math] VARCHAR(4000)</v>
      </c>
    </row>
    <row r="21" spans="1:6">
      <c r="A21" t="s">
        <v>16</v>
      </c>
      <c r="B21" t="str">
        <f t="shared" si="0"/>
        <v>Math: Mean Scale Score</v>
      </c>
      <c r="C21" t="str">
        <f t="shared" si="1"/>
        <v>Math Mean Scale Score</v>
      </c>
      <c r="D21" t="str">
        <f t="shared" si="2"/>
        <v>Math_Mean_Scale_Score</v>
      </c>
      <c r="E21" t="str">
        <f t="shared" si="3"/>
        <v>,[Math_Mean_Scale_Score]</v>
      </c>
      <c r="F21" t="str">
        <f>",[" &amp; D21 &amp; "] VARCHAR(4000)"</f>
        <v>,[Math_Mean_Scale_Score] VARCHAR(4000)</v>
      </c>
    </row>
    <row r="22" spans="1:6">
      <c r="A22" t="s">
        <v>17</v>
      </c>
      <c r="B22" t="str">
        <f t="shared" si="0"/>
        <v>Math:  Did not meet the standard</v>
      </c>
      <c r="C22" t="str">
        <f t="shared" si="1"/>
        <v>Math  Did not meet the standard</v>
      </c>
      <c r="D22" t="str">
        <f t="shared" si="2"/>
        <v>Math__Did_not_meet_the_standard</v>
      </c>
      <c r="E22" t="str">
        <f t="shared" si="3"/>
        <v>,[Math__Did_not_meet_the_standard]</v>
      </c>
      <c r="F22" t="str">
        <f>",[" &amp; D22 &amp; "] VARCHAR(4000)"</f>
        <v>,[Math__Did_not_meet_the_standard] VARCHAR(4000)</v>
      </c>
    </row>
    <row r="23" spans="1:6">
      <c r="A23" t="s">
        <v>18</v>
      </c>
      <c r="B23" t="str">
        <f t="shared" si="0"/>
        <v>Math:  Meets the standard</v>
      </c>
      <c r="C23" t="str">
        <f t="shared" si="1"/>
        <v>Math  Meets the standard</v>
      </c>
      <c r="D23" t="str">
        <f t="shared" si="2"/>
        <v>Math__Meets_the_standard</v>
      </c>
      <c r="E23" t="str">
        <f t="shared" si="3"/>
        <v>,[Math__Meets_the_standard]</v>
      </c>
      <c r="F23" t="str">
        <f>",[" &amp; D23 &amp; "] VARCHAR(4000)"</f>
        <v>,[Math__Meets_the_standard] VARCHAR(4000)</v>
      </c>
    </row>
    <row r="24" spans="1:6">
      <c r="A24" t="s">
        <v>19</v>
      </c>
      <c r="B24" t="str">
        <f t="shared" si="0"/>
        <v>Math:  Exceeds the standard</v>
      </c>
      <c r="C24" t="str">
        <f t="shared" si="1"/>
        <v>Math  Exceeds the standard</v>
      </c>
      <c r="D24" t="str">
        <f t="shared" si="2"/>
        <v>Math__Exceeds_the_standard</v>
      </c>
      <c r="E24" t="str">
        <f t="shared" si="3"/>
        <v>,[Math__Exceeds_the_standard]</v>
      </c>
      <c r="F24" t="str">
        <f>",[" &amp; D24 &amp; "] VARCHAR(4000)"</f>
        <v>,[Math__Exceeds_the_standard] VARCHAR(4000)</v>
      </c>
    </row>
    <row r="25" spans="1:6">
      <c r="A25" t="s">
        <v>20</v>
      </c>
      <c r="B25" t="str">
        <f t="shared" si="0"/>
        <v>Math:  Met or Exceeded the standard</v>
      </c>
      <c r="C25" t="str">
        <f t="shared" si="1"/>
        <v>Math  Met or Exceeded the standard</v>
      </c>
      <c r="D25" t="str">
        <f t="shared" si="2"/>
        <v>Math__Met_or_Exceeded_the_standard</v>
      </c>
      <c r="E25" t="str">
        <f t="shared" si="3"/>
        <v>,[Math__Met_or_Exceeded_the_standard]</v>
      </c>
      <c r="F25" t="str">
        <f>",[" &amp; D25 &amp; "] VARCHAR(4000)"</f>
        <v>,[Math__Met_or_Exceeded_the_standard] VARCHAR(4000)</v>
      </c>
    </row>
    <row r="26" spans="1:6">
      <c r="A26" t="s">
        <v>21</v>
      </c>
      <c r="B26" t="str">
        <f t="shared" si="0"/>
        <v>N Tested Science</v>
      </c>
      <c r="C26" t="str">
        <f t="shared" si="1"/>
        <v>N Tested Science</v>
      </c>
      <c r="D26" t="str">
        <f t="shared" si="2"/>
        <v>N_Tested_Science</v>
      </c>
      <c r="E26" t="str">
        <f t="shared" si="3"/>
        <v>,[N_Tested_Science]</v>
      </c>
      <c r="F26" t="str">
        <f>",[" &amp; D26 &amp; "] VARCHAR(4000)"</f>
        <v>,[N_Tested_Science] VARCHAR(4000)</v>
      </c>
    </row>
    <row r="27" spans="1:6">
      <c r="A27" t="s">
        <v>22</v>
      </c>
      <c r="B27" t="str">
        <f t="shared" si="0"/>
        <v>Science: Mean Scale Score</v>
      </c>
      <c r="C27" t="str">
        <f t="shared" si="1"/>
        <v>Science Mean Scale Score</v>
      </c>
      <c r="D27" t="str">
        <f t="shared" si="2"/>
        <v>Science_Mean_Scale_Score</v>
      </c>
      <c r="E27" t="str">
        <f t="shared" si="3"/>
        <v>,[Science_Mean_Scale_Score]</v>
      </c>
      <c r="F27" t="str">
        <f>",[" &amp; D27 &amp; "] VARCHAR(4000)"</f>
        <v>,[Science_Mean_Scale_Score] VARCHAR(4000)</v>
      </c>
    </row>
    <row r="28" spans="1:6">
      <c r="A28" t="s">
        <v>23</v>
      </c>
      <c r="B28" t="str">
        <f t="shared" si="0"/>
        <v>Science:  Does not meet standard</v>
      </c>
      <c r="C28" t="str">
        <f t="shared" si="1"/>
        <v>Science  Does not meet standard</v>
      </c>
      <c r="D28" t="str">
        <f t="shared" si="2"/>
        <v>Science__Does_not_meet_standard</v>
      </c>
      <c r="E28" t="str">
        <f t="shared" si="3"/>
        <v>,[Science__Does_not_meet_standard]</v>
      </c>
      <c r="F28" t="str">
        <f>",[" &amp; D28 &amp; "] VARCHAR(4000)"</f>
        <v>,[Science__Does_not_meet_standard] VARCHAR(4000)</v>
      </c>
    </row>
    <row r="29" spans="1:6">
      <c r="A29" t="s">
        <v>24</v>
      </c>
      <c r="B29" t="str">
        <f t="shared" si="0"/>
        <v>Science:  Meets the standard</v>
      </c>
      <c r="C29" t="str">
        <f t="shared" si="1"/>
        <v>Science  Meets the standard</v>
      </c>
      <c r="D29" t="str">
        <f t="shared" si="2"/>
        <v>Science__Meets_the_standard</v>
      </c>
      <c r="E29" t="str">
        <f t="shared" si="3"/>
        <v>,[Science__Meets_the_standard]</v>
      </c>
      <c r="F29" t="str">
        <f>",[" &amp; D29 &amp; "] VARCHAR(4000)"</f>
        <v>,[Science__Meets_the_standard] VARCHAR(4000)</v>
      </c>
    </row>
    <row r="30" spans="1:6">
      <c r="A30" t="s">
        <v>25</v>
      </c>
      <c r="B30" t="str">
        <f t="shared" si="0"/>
        <v>Science:  Exceeds the standard</v>
      </c>
      <c r="C30" t="str">
        <f t="shared" si="1"/>
        <v>Science  Exceeds the standard</v>
      </c>
      <c r="D30" t="str">
        <f t="shared" si="2"/>
        <v>Science__Exceeds_the_standard</v>
      </c>
      <c r="E30" t="str">
        <f t="shared" si="3"/>
        <v>,[Science__Exceeds_the_standard]</v>
      </c>
      <c r="F30" t="str">
        <f>",[" &amp; D30 &amp; "] VARCHAR(4000)"</f>
        <v>,[Science__Exceeds_the_standard] VARCHAR(4000)</v>
      </c>
    </row>
    <row r="31" spans="1:6">
      <c r="A31" t="s">
        <v>26</v>
      </c>
      <c r="B31" t="str">
        <f t="shared" si="0"/>
        <v>Science:  Met or Exceeded the standard</v>
      </c>
      <c r="C31" t="str">
        <f t="shared" si="1"/>
        <v>Science  Met or Exceeded the standard</v>
      </c>
      <c r="D31" t="str">
        <f t="shared" si="2"/>
        <v>Science__Met_or_Exceeded_the_standard</v>
      </c>
      <c r="E31" t="str">
        <f t="shared" si="3"/>
        <v>,[Science__Met_or_Exceeded_the_standard]</v>
      </c>
      <c r="F31" t="str">
        <f>",[" &amp; D31 &amp; "] VARCHAR(4000)"</f>
        <v>,[Science__Met_or_Exceeded_the_standard] VARCHAR(4000)</v>
      </c>
    </row>
    <row r="32" spans="1:6">
      <c r="A32" t="s">
        <v>27</v>
      </c>
      <c r="B32" t="str">
        <f t="shared" si="0"/>
        <v>N Tested Social Studies</v>
      </c>
      <c r="C32" t="str">
        <f t="shared" si="1"/>
        <v>N Tested Social Studies</v>
      </c>
      <c r="D32" t="str">
        <f t="shared" si="2"/>
        <v>N_Tested_Social_Studies</v>
      </c>
      <c r="E32" t="str">
        <f t="shared" si="3"/>
        <v>,[N_Tested_Social_Studies]</v>
      </c>
      <c r="F32" t="str">
        <f>",[" &amp; D32 &amp; "] VARCHAR(4000)"</f>
        <v>,[N_Tested_Social_Studies] VARCHAR(4000)</v>
      </c>
    </row>
    <row r="33" spans="1:35">
      <c r="A33" t="s">
        <v>28</v>
      </c>
      <c r="B33" t="str">
        <f t="shared" si="0"/>
        <v>Social Studies: Mean Scale Score</v>
      </c>
      <c r="C33" t="str">
        <f t="shared" si="1"/>
        <v>Social Studies Mean Scale Score</v>
      </c>
      <c r="D33" t="str">
        <f t="shared" si="2"/>
        <v>Social_Studies_Mean_Scale_Score</v>
      </c>
      <c r="E33" t="str">
        <f t="shared" si="3"/>
        <v>,[Social_Studies_Mean_Scale_Score]</v>
      </c>
      <c r="F33" t="str">
        <f>",[" &amp; D33 &amp; "] VARCHAR(4000)"</f>
        <v>,[Social_Studies_Mean_Scale_Score] VARCHAR(4000)</v>
      </c>
    </row>
    <row r="34" spans="1:35">
      <c r="A34" t="s">
        <v>29</v>
      </c>
      <c r="B34" t="str">
        <f t="shared" si="0"/>
        <v>Social Studies:  Does not meet the standard</v>
      </c>
      <c r="C34" t="str">
        <f t="shared" si="1"/>
        <v>Social Studies  Does not meet the standard</v>
      </c>
      <c r="D34" t="str">
        <f t="shared" si="2"/>
        <v>Social_Studies__Does_not_meet_the_standard</v>
      </c>
      <c r="E34" t="str">
        <f t="shared" si="3"/>
        <v>,[Social_Studies__Does_not_meet_the_standard]</v>
      </c>
      <c r="F34" t="str">
        <f>",[" &amp; D34 &amp; "] VARCHAR(4000)"</f>
        <v>,[Social_Studies__Does_not_meet_the_standard] VARCHAR(4000)</v>
      </c>
    </row>
    <row r="35" spans="1:35">
      <c r="A35" t="s">
        <v>30</v>
      </c>
      <c r="B35" t="str">
        <f t="shared" si="0"/>
        <v>Social Studies:  Meets the standard</v>
      </c>
      <c r="C35" t="str">
        <f t="shared" si="1"/>
        <v>Social Studies  Meets the standard</v>
      </c>
      <c r="D35" t="str">
        <f t="shared" si="2"/>
        <v>Social_Studies__Meets_the_standard</v>
      </c>
      <c r="E35" t="str">
        <f t="shared" si="3"/>
        <v>,[Social_Studies__Meets_the_standard]</v>
      </c>
      <c r="F35" t="str">
        <f>",[" &amp; D35 &amp; "] VARCHAR(4000)"</f>
        <v>,[Social_Studies__Meets_the_standard] VARCHAR(4000)</v>
      </c>
    </row>
    <row r="36" spans="1:35">
      <c r="A36" t="s">
        <v>31</v>
      </c>
      <c r="B36" t="str">
        <f t="shared" si="0"/>
        <v>Social Studies:  Exceeds the standard</v>
      </c>
      <c r="C36" t="str">
        <f t="shared" si="1"/>
        <v>Social Studies  Exceeds the standard</v>
      </c>
      <c r="D36" t="str">
        <f t="shared" si="2"/>
        <v>Social_Studies__Exceeds_the_standard</v>
      </c>
      <c r="E36" t="str">
        <f t="shared" si="3"/>
        <v>,[Social_Studies__Exceeds_the_standard]</v>
      </c>
      <c r="F36" t="str">
        <f>",[" &amp; D36 &amp; "] VARCHAR(4000)"</f>
        <v>,[Social_Studies__Exceeds_the_standard] VARCHAR(4000)</v>
      </c>
    </row>
    <row r="37" spans="1:35">
      <c r="A37" t="s">
        <v>32</v>
      </c>
      <c r="B37" t="str">
        <f t="shared" si="0"/>
        <v>Social Studies:  Met or Exceeded the standard</v>
      </c>
      <c r="C37" t="str">
        <f t="shared" si="1"/>
        <v>Social Studies  Met or Exceeded the standard</v>
      </c>
      <c r="D37" t="str">
        <f t="shared" si="2"/>
        <v>Social_Studies__Met_or_Exceeded_the_standard</v>
      </c>
      <c r="E37" t="str">
        <f t="shared" si="3"/>
        <v>,[Social_Studies__Met_or_Exceeded_the_standard]</v>
      </c>
      <c r="F37" t="str">
        <f>",[" &amp; D37 &amp; "] VARCHAR(4000)"</f>
        <v>,[Social_Studies__Met_or_Exceeded_the_standard] VARCHAR(4000)</v>
      </c>
    </row>
    <row r="38" spans="1:35">
      <c r="A38" t="s">
        <v>33</v>
      </c>
      <c r="B38" t="str">
        <f t="shared" si="0"/>
        <v>RESA</v>
      </c>
      <c r="C38" t="str">
        <f t="shared" si="1"/>
        <v>RESA</v>
      </c>
      <c r="D38" t="str">
        <f t="shared" si="2"/>
        <v>RESA</v>
      </c>
      <c r="E38" t="str">
        <f t="shared" si="3"/>
        <v>,[RESA]</v>
      </c>
      <c r="F38" t="str">
        <f>",[" &amp; D38 &amp; "] VARCHAR(4000)"</f>
        <v>,[RESA] VARCHAR(4000)</v>
      </c>
    </row>
    <row r="39" spans="1:35">
      <c r="A39" t="s">
        <v>34</v>
      </c>
      <c r="B39" t="str">
        <f t="shared" si="0"/>
        <v>Congressional District</v>
      </c>
      <c r="C39" t="str">
        <f t="shared" si="1"/>
        <v>Congressional District</v>
      </c>
      <c r="D39" t="str">
        <f t="shared" si="2"/>
        <v>Congressional_District</v>
      </c>
      <c r="E39" t="str">
        <f t="shared" si="3"/>
        <v>,[Congressional_District]</v>
      </c>
      <c r="F39" t="str">
        <f>",[" &amp; D39 &amp; "] VARCHAR(4000)"</f>
        <v>,[Congressional_District] VARCHAR(4000)</v>
      </c>
    </row>
    <row r="44" spans="1:35">
      <c r="A44" t="s">
        <v>35</v>
      </c>
      <c r="B44" t="s">
        <v>36</v>
      </c>
      <c r="C44" t="s">
        <v>37</v>
      </c>
      <c r="D44" t="s">
        <v>38</v>
      </c>
      <c r="E44" t="s">
        <v>39</v>
      </c>
      <c r="F44" t="s">
        <v>40</v>
      </c>
      <c r="G44" t="s">
        <v>41</v>
      </c>
      <c r="H44" t="s">
        <v>42</v>
      </c>
      <c r="I44" t="s">
        <v>43</v>
      </c>
      <c r="J44" t="s">
        <v>44</v>
      </c>
      <c r="K44" t="s">
        <v>45</v>
      </c>
      <c r="L44" t="s">
        <v>46</v>
      </c>
      <c r="M44" t="s">
        <v>47</v>
      </c>
      <c r="N44" t="s">
        <v>48</v>
      </c>
      <c r="O44" t="s">
        <v>49</v>
      </c>
      <c r="P44" t="s">
        <v>50</v>
      </c>
      <c r="Q44" t="s">
        <v>51</v>
      </c>
      <c r="R44" t="s">
        <v>52</v>
      </c>
      <c r="S44" t="s">
        <v>53</v>
      </c>
      <c r="T44" t="s">
        <v>54</v>
      </c>
      <c r="U44" t="s">
        <v>55</v>
      </c>
      <c r="V44" t="s">
        <v>56</v>
      </c>
      <c r="W44" t="s">
        <v>57</v>
      </c>
      <c r="X44" t="s">
        <v>58</v>
      </c>
      <c r="Y44" t="s">
        <v>59</v>
      </c>
      <c r="Z44" t="s">
        <v>60</v>
      </c>
      <c r="AA44" t="s">
        <v>61</v>
      </c>
      <c r="AB44" t="s">
        <v>62</v>
      </c>
      <c r="AC44" t="s">
        <v>63</v>
      </c>
      <c r="AD44" t="s">
        <v>64</v>
      </c>
      <c r="AE44" t="s">
        <v>65</v>
      </c>
      <c r="AF44" t="s">
        <v>66</v>
      </c>
      <c r="AG44" t="s">
        <v>67</v>
      </c>
      <c r="AH44" t="s">
        <v>68</v>
      </c>
      <c r="AI44" t="s"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2014-06-06T22:42:24Z</dcterms:modified>
</cp:coreProperties>
</file>